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M11" i="2" l="1"/>
  <c r="P5" i="2"/>
  <c r="P6" i="2"/>
</calcChain>
</file>

<file path=xl/sharedStrings.xml><?xml version="1.0" encoding="utf-8"?>
<sst xmlns="http://schemas.openxmlformats.org/spreadsheetml/2006/main" count="132" uniqueCount="74">
  <si>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</si>
  <si>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</si>
  <si>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</si>
  <si>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</si>
  <si>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</si>
  <si>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</si>
  <si>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</si>
  <si>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</si>
  <si>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</si>
  <si>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</si>
  <si>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</si>
  <si>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</si>
  <si>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</si>
  <si>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</si>
  <si>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</si>
  <si>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</si>
  <si>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</si>
  <si>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</si>
  <si>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</si>
  <si>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</si>
  <si>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</si>
  <si>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</si>
  <si>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</si>
  <si>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</si>
  <si>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</si>
  <si>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</si>
  <si>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</si>
  <si>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</si>
  <si>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</si>
  <si>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</si>
  <si>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</si>
  <si>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</si>
  <si>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</si>
  <si>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</si>
  <si>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</si>
  <si>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</si>
  <si>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</si>
  <si>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</si>
  <si>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</si>
  <si>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</si>
  <si>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</si>
  <si>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</si>
  <si>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</si>
  <si>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</si>
  <si>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</si>
  <si>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</si>
  <si>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</si>
  <si>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</si>
  <si>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</si>
  <si>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</si>
  <si>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</si>
  <si>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</si>
  <si>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</si>
  <si>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</si>
  <si>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</si>
  <si>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</si>
  <si>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</si>
  <si>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</si>
  <si>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</si>
  <si>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</si>
  <si>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GWP-038023</t>
  </si>
  <si>
    <t xml:space="preserve">სოფელი ზურგოვანი, ნინო ასანიძე მინდ: ნანა ასანიძე, წყალარინება </t>
  </si>
  <si>
    <t xml:space="preserve">GWP-038041 </t>
  </si>
  <si>
    <t>ი.ჭავჭავაძის  #75-ის მიმდებარედ, ნაზიბროლა ბერიკაშვილი, წყალი</t>
  </si>
  <si>
    <t xml:space="preserve">GWP-038086 </t>
  </si>
  <si>
    <t>ელგუჯა ამაშუკელის ქუჩის შეს.#21, ირაკლი გაგოიძე, წყალი</t>
  </si>
  <si>
    <t xml:space="preserve">GWP-038600  </t>
  </si>
  <si>
    <t>სოფ.დიღომი, ჩალისპირი,შენ.,ბ.152, შპს იფქლი, წყალი</t>
  </si>
  <si>
    <t xml:space="preserve">GWP-037871 </t>
  </si>
  <si>
    <t>ვაშლიჯვარი, სარაჯიშვილის ქ. N5ა, შპს პალა ინვესტ ჯგუფი, წყალარინება</t>
  </si>
  <si>
    <t>ვაკე-საბურთალო</t>
  </si>
  <si>
    <t>GWP_Capex_COM01RDT</t>
  </si>
  <si>
    <t xml:space="preserve">GWP-037340 </t>
  </si>
  <si>
    <t>სოფ.დიღომი, მ.მაჭავარიანის ქ. ს.კ.01.72.14.032.421, ნატო  ფერაძე, 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</si>
</sst>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0" fontId="1" fillId="3" borderId="0" xfId="2" applyFont="1" applyFill="1"/>
    <xf numFmtId="0" fontId="1" fillId="0" borderId="0" xfId="2" applyFont="1" applyBorder="1" applyAlignment="1">
      <alignment horizontal="left" vertical="top" wrapText="1"/>
    </xf>
    <xf numFmtId="0" fontId="1" fillId="0" borderId="0" xfId="2" applyFont="1" applyBorder="1" applyAlignment="1">
      <alignment horizontal="left" vertical="top"/>
    </xf>
    <xf numFmtId="165" fontId="1" fillId="0" borderId="0" xfId="1" applyNumberFormat="1" applyFont="1" applyFill="1" applyBorder="1" applyAlignment="1">
      <alignment horizontal="right"/>
    </xf>
    <xf numFmtId="0" fontId="1" fillId="0" borderId="0" xfId="2" applyFont="1"/>
    <xf numFmtId="0" fontId="2" fillId="0" borderId="5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</cellXfs>
  <cellStyles count="4">
    <cellStyle name="Comma" xfId="1" builtinId="3"/>
    <cellStyle name="Comma 2" xfId="3"/>
    <cellStyle name="Normal" xfId="0" builtinId="0"/>
    <cellStyle name="Normal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="80" zoomScaleNormal="80" workbookViewId="0">
      <selection activeCell="N17" sqref="N17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6.36328125" style="1" hidden="1" customWidth="1"/>
    <col min="4" max="4" width="15.81640625" style="1" customWidth="1"/>
    <col min="5" max="5" width="49.54296875" style="1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" width="17.26953125" style="1" hidden="1" customWidth="1"/>
    <col min="17" max="16384" width="9.1796875" style="1"/>
  </cols>
  <sheetData>
    <row r="1" spans="1:17" x14ac:dyDescent="0.45">
      <c r="A1" s="2" t="s">
        <v>0</v>
      </c>
      <c r="B1" s="2"/>
    </row>
    <row r="2" spans="1:17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x14ac:dyDescent="0.45">
      <c r="M3" s="43"/>
      <c r="N3" s="43"/>
    </row>
    <row r="4" spans="1:17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7" s="24" customFormat="1" ht="31.5" customHeight="1" x14ac:dyDescent="0.35">
      <c r="B5" s="25">
        <v>1</v>
      </c>
      <c r="C5" s="37"/>
      <c r="D5" s="26" t="s">
        <v>60</v>
      </c>
      <c r="E5" s="39" t="s">
        <v>61</v>
      </c>
      <c r="F5" s="25" t="s">
        <v>59</v>
      </c>
      <c r="G5" s="26" t="s">
        <v>70</v>
      </c>
      <c r="H5" s="27">
        <v>30567.405796203988</v>
      </c>
      <c r="I5" s="28">
        <v>15</v>
      </c>
      <c r="J5" s="23">
        <v>44958</v>
      </c>
      <c r="K5" s="23">
        <v>44965</v>
      </c>
      <c r="L5" s="29"/>
      <c r="M5" s="28"/>
      <c r="N5" s="30"/>
      <c r="P5" s="36">
        <f>M5-H5</f>
        <v>-30567.405796203988</v>
      </c>
    </row>
    <row r="6" spans="1:17" s="24" customFormat="1" ht="31.5" customHeight="1" x14ac:dyDescent="0.45">
      <c r="B6" s="25">
        <v>2</v>
      </c>
      <c r="C6" s="38"/>
      <c r="D6" s="26" t="s">
        <v>62</v>
      </c>
      <c r="E6" s="40" t="s">
        <v>63</v>
      </c>
      <c r="F6" s="32" t="s">
        <v>8</v>
      </c>
      <c r="G6" s="31" t="s">
        <v>70</v>
      </c>
      <c r="H6" s="33">
        <v>29825.457998075777</v>
      </c>
      <c r="I6" s="41">
        <v>25</v>
      </c>
      <c r="J6" s="23">
        <v>44958</v>
      </c>
      <c r="K6" s="23">
        <v>44965</v>
      </c>
      <c r="L6" s="29"/>
      <c r="M6" s="28"/>
      <c r="N6" s="30"/>
      <c r="P6" s="36">
        <f>M6-H6</f>
        <v>-29825.457998075777</v>
      </c>
    </row>
    <row r="7" spans="1:17" s="24" customFormat="1" ht="31.5" customHeight="1" x14ac:dyDescent="0.45">
      <c r="B7" s="25">
        <v>3</v>
      </c>
      <c r="C7" s="38"/>
      <c r="D7" s="26" t="s">
        <v>64</v>
      </c>
      <c r="E7" s="40" t="s">
        <v>65</v>
      </c>
      <c r="F7" s="32" t="s">
        <v>8</v>
      </c>
      <c r="G7" s="31" t="s">
        <v>70</v>
      </c>
      <c r="H7" s="33">
        <v>54562.180516000197</v>
      </c>
      <c r="I7" s="41">
        <v>15</v>
      </c>
      <c r="J7" s="23">
        <v>44958</v>
      </c>
      <c r="K7" s="23">
        <v>44965</v>
      </c>
      <c r="L7" s="29"/>
      <c r="M7" s="28"/>
      <c r="N7" s="30"/>
    </row>
    <row r="8" spans="1:17" s="24" customFormat="1" ht="31.5" customHeight="1" x14ac:dyDescent="0.45">
      <c r="B8" s="25">
        <v>4</v>
      </c>
      <c r="C8" s="38"/>
      <c r="D8" s="26" t="s">
        <v>66</v>
      </c>
      <c r="E8" s="40" t="s">
        <v>67</v>
      </c>
      <c r="F8" s="32" t="s">
        <v>8</v>
      </c>
      <c r="G8" s="31" t="s">
        <v>70</v>
      </c>
      <c r="H8" s="33">
        <v>26112.942632355229</v>
      </c>
      <c r="I8" s="41">
        <v>20</v>
      </c>
      <c r="J8" s="23">
        <v>44958</v>
      </c>
      <c r="K8" s="23">
        <v>44965</v>
      </c>
      <c r="L8" s="29"/>
      <c r="M8" s="28"/>
      <c r="N8" s="30"/>
    </row>
    <row r="9" spans="1:17" s="24" customFormat="1" ht="31.5" customHeight="1" x14ac:dyDescent="0.45">
      <c r="B9" s="25">
        <v>5</v>
      </c>
      <c r="C9" s="38"/>
      <c r="D9" s="26" t="s">
        <v>68</v>
      </c>
      <c r="E9" s="40" t="s">
        <v>69</v>
      </c>
      <c r="F9" s="32" t="s">
        <v>59</v>
      </c>
      <c r="G9" s="31" t="s">
        <v>70</v>
      </c>
      <c r="H9" s="33">
        <v>305475.0169257017</v>
      </c>
      <c r="I9" s="41">
        <v>20</v>
      </c>
      <c r="J9" s="23">
        <v>44958</v>
      </c>
      <c r="K9" s="23">
        <v>44965</v>
      </c>
      <c r="L9" s="29"/>
      <c r="M9" s="28"/>
      <c r="N9" s="30"/>
    </row>
    <row r="10" spans="1:17" s="24" customFormat="1" ht="31.5" customHeight="1" x14ac:dyDescent="0.45">
      <c r="B10" s="25">
        <v>6</v>
      </c>
      <c r="C10" s="42" t="s">
        <v>71</v>
      </c>
      <c r="D10" s="26" t="s">
        <v>72</v>
      </c>
      <c r="E10" s="40" t="s">
        <v>73</v>
      </c>
      <c r="F10" s="32" t="s">
        <v>59</v>
      </c>
      <c r="G10" s="31" t="s">
        <v>70</v>
      </c>
      <c r="H10" s="33">
        <v>232325.98708845518</v>
      </c>
      <c r="I10" s="41">
        <v>70</v>
      </c>
      <c r="J10" s="23">
        <v>44958</v>
      </c>
      <c r="K10" s="23">
        <v>44965</v>
      </c>
      <c r="L10" s="29"/>
      <c r="M10" s="28"/>
      <c r="N10" s="30"/>
    </row>
    <row r="11" spans="1:17" ht="16.5" thickBot="1" x14ac:dyDescent="0.5">
      <c r="B11" s="18" t="s">
        <v>47</v>
      </c>
      <c r="C11" s="17"/>
      <c r="D11" s="17"/>
      <c r="E11" s="17"/>
      <c r="F11" s="17"/>
      <c r="G11" s="17"/>
      <c r="H11" s="22">
        <f>SUM(H5:H10)</f>
        <v>678868.99095679214</v>
      </c>
      <c r="I11" s="20"/>
      <c r="J11" s="20"/>
      <c r="K11" s="21"/>
      <c r="L11" s="19"/>
      <c r="M11" s="34">
        <f>SUM(M5:M9)</f>
        <v>0</v>
      </c>
      <c r="N11" s="35"/>
    </row>
    <row r="12" spans="1:17" ht="16.5" thickTop="1" x14ac:dyDescent="0.45"/>
    <row r="13" spans="1:17" x14ac:dyDescent="0.45">
      <c r="K13" s="44"/>
      <c r="L13" s="9"/>
      <c r="M13" s="45"/>
      <c r="N13" s="9"/>
      <c r="O13" s="9"/>
      <c r="P13" s="9"/>
      <c r="Q13" s="9"/>
    </row>
    <row r="14" spans="1:17" x14ac:dyDescent="0.45">
      <c r="L14" s="1" t="s">
        <v>7</v>
      </c>
    </row>
  </sheetData>
  <mergeCells count="1">
    <mergeCell ref="M3:N3"/>
  </mergeCells>
  <conditionalFormatting sqref="D5">
    <cfRule type="duplicateValues" dxfId="5" priority="8"/>
  </conditionalFormatting>
  <conditionalFormatting sqref="D6">
    <cfRule type="duplicateValues" dxfId="4" priority="7"/>
  </conditionalFormatting>
  <conditionalFormatting sqref="D7">
    <cfRule type="duplicateValues" dxfId="3" priority="6"/>
  </conditionalFormatting>
  <conditionalFormatting sqref="D8">
    <cfRule type="duplicateValues" dxfId="2" priority="5"/>
  </conditionalFormatting>
  <conditionalFormatting sqref="D9">
    <cfRule type="duplicateValues" dxfId="1" priority="3"/>
  </conditionalFormatting>
  <conditionalFormatting sqref="D10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2023-02-01T07:59:08Z</dcterms:modified>
</cp:coreProperties>
</file>